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Manuals\Tutorial\Seperator design\Tower and packed bed\MEKPCO TOWERS\T-5004\"/>
    </mc:Choice>
  </mc:AlternateContent>
  <xr:revisionPtr revIDLastSave="0" documentId="13_ncr:1_{A9CA9922-DD88-4DF7-A3F6-58B7823884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14" i="1" s="1"/>
  <c r="E6" i="1"/>
  <c r="E5" i="1"/>
  <c r="B13" i="1"/>
  <c r="B14" i="1" s="1"/>
  <c r="B15" i="1" s="1"/>
  <c r="B9" i="1"/>
  <c r="B6" i="1"/>
  <c r="B5" i="1"/>
  <c r="E9" i="1" l="1"/>
  <c r="E15" i="1"/>
</calcChain>
</file>

<file path=xl/sharedStrings.xml><?xml version="1.0" encoding="utf-8"?>
<sst xmlns="http://schemas.openxmlformats.org/spreadsheetml/2006/main" count="30" uniqueCount="15">
  <si>
    <t>Lm</t>
  </si>
  <si>
    <t>Gm</t>
  </si>
  <si>
    <t>L</t>
  </si>
  <si>
    <t>G</t>
  </si>
  <si>
    <t>kg/h</t>
  </si>
  <si>
    <t>kg/s</t>
  </si>
  <si>
    <t>ρl</t>
  </si>
  <si>
    <t>ρv</t>
  </si>
  <si>
    <t>F</t>
  </si>
  <si>
    <t>C</t>
  </si>
  <si>
    <t>Fp</t>
  </si>
  <si>
    <t>G^2</t>
  </si>
  <si>
    <t>D</t>
  </si>
  <si>
    <t xml:space="preserve">Inlet </t>
  </si>
  <si>
    <t>Outlet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</si>
</sst>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J23" sqref="J23"/>
    </sheetView>
  </sheetViews>
  <sheetFormatPr defaultRowHeight="15" x14ac:dyDescent="0.25"/>
  <sheetData>
    <row r="1" spans="1:5" x14ac:dyDescent="0.25">
      <c r="A1" t="s">
        <v>13</v>
      </c>
      <c r="D1" t="s">
        <v>14</v>
      </c>
    </row>
    <row r="3" spans="1:5" x14ac:dyDescent="0.25">
      <c r="A3" t="s">
        <v>2</v>
      </c>
      <c r="B3">
        <v>8197</v>
      </c>
      <c r="C3" t="s">
        <v>4</v>
      </c>
      <c r="D3" t="s">
        <v>2</v>
      </c>
      <c r="E3">
        <v>8524</v>
      </c>
    </row>
    <row r="4" spans="1:5" x14ac:dyDescent="0.25">
      <c r="A4" t="s">
        <v>3</v>
      </c>
      <c r="B4">
        <v>11332</v>
      </c>
      <c r="C4" t="s">
        <v>4</v>
      </c>
      <c r="D4" t="s">
        <v>3</v>
      </c>
      <c r="E4">
        <v>11004</v>
      </c>
    </row>
    <row r="5" spans="1:5" x14ac:dyDescent="0.25">
      <c r="A5" t="s">
        <v>0</v>
      </c>
      <c r="B5">
        <f>B3/3600</f>
        <v>2.2769444444444447</v>
      </c>
      <c r="C5" t="s">
        <v>5</v>
      </c>
      <c r="D5" t="s">
        <v>0</v>
      </c>
      <c r="E5">
        <f>E3/3600</f>
        <v>2.367777777777778</v>
      </c>
    </row>
    <row r="6" spans="1:5" x14ac:dyDescent="0.25">
      <c r="A6" t="s">
        <v>1</v>
      </c>
      <c r="B6">
        <f>B4/3600</f>
        <v>3.1477777777777778</v>
      </c>
      <c r="C6" t="s">
        <v>5</v>
      </c>
      <c r="D6" t="s">
        <v>1</v>
      </c>
      <c r="E6">
        <f>E4/3600</f>
        <v>3.0566666666666666</v>
      </c>
    </row>
    <row r="7" spans="1:5" x14ac:dyDescent="0.25">
      <c r="A7" s="1" t="s">
        <v>6</v>
      </c>
      <c r="B7">
        <v>989</v>
      </c>
      <c r="D7" s="1" t="s">
        <v>6</v>
      </c>
      <c r="E7">
        <v>964</v>
      </c>
    </row>
    <row r="8" spans="1:5" x14ac:dyDescent="0.25">
      <c r="A8" s="1" t="s">
        <v>7</v>
      </c>
      <c r="B8">
        <v>1.1499999999999999</v>
      </c>
      <c r="D8" s="1" t="s">
        <v>7</v>
      </c>
      <c r="E8">
        <v>1.1100000000000001</v>
      </c>
    </row>
    <row r="9" spans="1:5" x14ac:dyDescent="0.25">
      <c r="A9" s="1" t="s">
        <v>8</v>
      </c>
      <c r="B9">
        <f>(B5/B6)*((B8/B7)^0.5)</f>
        <v>2.4666023652662687E-2</v>
      </c>
      <c r="D9" s="1" t="s">
        <v>8</v>
      </c>
      <c r="E9">
        <f>(E5/E6)*((E8/E7)^0.5)</f>
        <v>2.6285475138305248E-2</v>
      </c>
    </row>
    <row r="11" spans="1:5" x14ac:dyDescent="0.25">
      <c r="A11" t="s">
        <v>9</v>
      </c>
      <c r="B11">
        <v>0.03</v>
      </c>
      <c r="D11" t="s">
        <v>9</v>
      </c>
      <c r="E11">
        <v>1.7500000000000002E-2</v>
      </c>
    </row>
    <row r="12" spans="1:5" x14ac:dyDescent="0.25">
      <c r="A12" t="s">
        <v>10</v>
      </c>
      <c r="B12">
        <v>18</v>
      </c>
      <c r="D12" t="s">
        <v>10</v>
      </c>
      <c r="E12">
        <v>18</v>
      </c>
    </row>
    <row r="13" spans="1:5" x14ac:dyDescent="0.25">
      <c r="A13" t="s">
        <v>11</v>
      </c>
      <c r="B13">
        <f>(2.99*B8*(B7-B8)*B11)/(((0.567)^0.1)*((1000/B7)^0.1)*B12)</f>
        <v>5.9850820112248631</v>
      </c>
      <c r="D13" t="s">
        <v>11</v>
      </c>
      <c r="E13">
        <f>(2.99*E8*(E7-E8)*E11)/(((0.567)^0.1)*((1000/E7)^0.1)*E12)</f>
        <v>3.2763160141824152</v>
      </c>
    </row>
    <row r="14" spans="1:5" x14ac:dyDescent="0.25">
      <c r="A14" t="s">
        <v>3</v>
      </c>
      <c r="B14">
        <f>B13^0.5</f>
        <v>2.4464427259236752</v>
      </c>
      <c r="D14" t="s">
        <v>3</v>
      </c>
      <c r="E14">
        <f>E13^0.5</f>
        <v>1.8100596714424679</v>
      </c>
    </row>
    <row r="15" spans="1:5" x14ac:dyDescent="0.25">
      <c r="A15" t="s">
        <v>12</v>
      </c>
      <c r="B15">
        <f>(B6/(B14*0.7854))^0.5</f>
        <v>1.2799383673245897</v>
      </c>
      <c r="D15" t="s">
        <v>12</v>
      </c>
      <c r="E15">
        <f>(E6/(E14*0.7854))^0.5</f>
        <v>1.4663314378490524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Behrouzi Mohamadreza</cp:lastModifiedBy>
  <dcterms:created xsi:type="dcterms:W3CDTF">2015-06-05T18:17:20Z</dcterms:created>
  <dcterms:modified xsi:type="dcterms:W3CDTF">2022-07-28T07:03:59Z</dcterms:modified>
</cp:coreProperties>
</file>